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/>
  <mc:AlternateContent xmlns:mc="http://schemas.openxmlformats.org/markup-compatibility/2006">
    <mc:Choice Requires="x15">
      <x15ac:absPath xmlns:x15ac="http://schemas.microsoft.com/office/spreadsheetml/2010/11/ac" url="C:\Users\DELL\Google Диск\Сайт_Отредактированные файлы\"/>
    </mc:Choice>
  </mc:AlternateContent>
  <bookViews>
    <workbookView xWindow="360" yWindow="75" windowWidth="11340" windowHeight="6795"/>
  </bookViews>
  <sheets>
    <sheet name="HR" sheetId="3" r:id="rId1"/>
  </sheets>
  <calcPr calcId="162913"/>
</workbook>
</file>

<file path=xl/calcChain.xml><?xml version="1.0" encoding="utf-8"?>
<calcChain xmlns="http://schemas.openxmlformats.org/spreadsheetml/2006/main">
  <c r="J2" i="3" l="1"/>
  <c r="K2" i="3"/>
  <c r="J3" i="3"/>
  <c r="K3" i="3" s="1"/>
  <c r="J4" i="3"/>
  <c r="K4" i="3"/>
  <c r="J5" i="3"/>
  <c r="K5" i="3" s="1"/>
  <c r="J6" i="3"/>
  <c r="K6" i="3"/>
  <c r="J7" i="3"/>
  <c r="K7" i="3" s="1"/>
  <c r="F8" i="3"/>
  <c r="J10" i="3"/>
  <c r="K10" i="3" s="1"/>
  <c r="J11" i="3"/>
  <c r="K11" i="3"/>
  <c r="J12" i="3"/>
  <c r="K12" i="3" s="1"/>
  <c r="J13" i="3"/>
  <c r="K13" i="3"/>
  <c r="F14" i="3"/>
  <c r="J16" i="3"/>
  <c r="K16" i="3"/>
  <c r="J17" i="3"/>
  <c r="K17" i="3" s="1"/>
  <c r="J18" i="3"/>
  <c r="K18" i="3"/>
  <c r="J19" i="3"/>
  <c r="K19" i="3" s="1"/>
  <c r="F21" i="3"/>
  <c r="J23" i="3"/>
  <c r="K23" i="3" s="1"/>
  <c r="J24" i="3"/>
  <c r="K24" i="3"/>
  <c r="J25" i="3"/>
  <c r="K25" i="3" s="1"/>
  <c r="J26" i="3"/>
  <c r="K26" i="3"/>
  <c r="F28" i="3"/>
  <c r="J30" i="3"/>
  <c r="K30" i="3"/>
  <c r="J31" i="3"/>
  <c r="K31" i="3" s="1"/>
  <c r="J32" i="3"/>
  <c r="K32" i="3"/>
  <c r="J33" i="3"/>
  <c r="K33" i="3" s="1"/>
  <c r="F35" i="3"/>
  <c r="J37" i="3"/>
  <c r="K37" i="3" s="1"/>
  <c r="J38" i="3"/>
  <c r="K38" i="3"/>
  <c r="J39" i="3"/>
  <c r="K39" i="3" s="1"/>
  <c r="F41" i="3"/>
  <c r="J43" i="3"/>
  <c r="K43" i="3" s="1"/>
  <c r="K48" i="3" s="1"/>
  <c r="J44" i="3"/>
  <c r="K44" i="3"/>
  <c r="J45" i="3"/>
  <c r="K45" i="3" s="1"/>
  <c r="J46" i="3"/>
  <c r="K46" i="3"/>
  <c r="J47" i="3"/>
  <c r="K47" i="3" s="1"/>
  <c r="F48" i="3"/>
  <c r="J49" i="3"/>
  <c r="K49" i="3" s="1"/>
  <c r="J50" i="3"/>
  <c r="K50" i="3"/>
  <c r="J51" i="3"/>
  <c r="K51" i="3" s="1"/>
  <c r="J52" i="3"/>
  <c r="K52" i="3"/>
  <c r="J53" i="3"/>
  <c r="K53" i="3" s="1"/>
  <c r="F54" i="3"/>
  <c r="J55" i="3"/>
  <c r="K55" i="3" s="1"/>
  <c r="K59" i="3" s="1"/>
  <c r="J56" i="3"/>
  <c r="K56" i="3"/>
  <c r="J57" i="3"/>
  <c r="K57" i="3" s="1"/>
  <c r="J58" i="3"/>
  <c r="K58" i="3"/>
  <c r="F59" i="3"/>
  <c r="K54" i="3" l="1"/>
  <c r="K41" i="3"/>
  <c r="K21" i="3"/>
  <c r="K14" i="3"/>
  <c r="K8" i="3"/>
  <c r="K35" i="3"/>
  <c r="K28" i="3"/>
</calcChain>
</file>

<file path=xl/comments1.xml><?xml version="1.0" encoding="utf-8"?>
<comments xmlns="http://schemas.openxmlformats.org/spreadsheetml/2006/main">
  <authors>
    <author>CC User</author>
  </authors>
  <commentList>
    <comment ref="J8" authorId="0" shapeId="0">
      <text>
        <r>
          <rPr>
            <b/>
            <sz val="8"/>
            <color indexed="81"/>
            <rFont val="Tahoma"/>
            <family val="2"/>
            <charset val="204"/>
          </rPr>
          <t>CC User:</t>
        </r>
        <r>
          <rPr>
            <sz val="8"/>
            <color indexed="81"/>
            <rFont val="Tahoma"/>
            <family val="2"/>
            <charset val="204"/>
          </rPr>
          <t xml:space="preserve">
Если в плане 100%, то сумма 900 руб, если % меньше, то и сумма изменится в меньшую сторону</t>
        </r>
      </text>
    </comment>
    <comment ref="J14" authorId="0" shapeId="0">
      <text>
        <r>
          <rPr>
            <b/>
            <sz val="8"/>
            <color indexed="81"/>
            <rFont val="Tahoma"/>
            <family val="2"/>
            <charset val="204"/>
          </rPr>
          <t>CC User:</t>
        </r>
        <r>
          <rPr>
            <sz val="8"/>
            <color indexed="81"/>
            <rFont val="Tahoma"/>
            <family val="2"/>
            <charset val="204"/>
          </rPr>
          <t xml:space="preserve">
Если в плане 100%, то сумма 900 руб, если % меньше, то и сумма изменится в меньшую сторону</t>
        </r>
      </text>
    </comment>
    <comment ref="J21" authorId="0" shapeId="0">
      <text>
        <r>
          <rPr>
            <b/>
            <sz val="8"/>
            <color indexed="81"/>
            <rFont val="Tahoma"/>
            <family val="2"/>
            <charset val="204"/>
          </rPr>
          <t>CC User:</t>
        </r>
        <r>
          <rPr>
            <sz val="8"/>
            <color indexed="81"/>
            <rFont val="Tahoma"/>
            <family val="2"/>
            <charset val="204"/>
          </rPr>
          <t xml:space="preserve">
Если в плане 100%, то сумма 900 руб, если % меньше, то и сумма изменится в меньшую сторону</t>
        </r>
      </text>
    </comment>
    <comment ref="J28" authorId="0" shapeId="0">
      <text>
        <r>
          <rPr>
            <b/>
            <sz val="8"/>
            <color indexed="81"/>
            <rFont val="Tahoma"/>
            <family val="2"/>
            <charset val="204"/>
          </rPr>
          <t>CC User:</t>
        </r>
        <r>
          <rPr>
            <sz val="8"/>
            <color indexed="81"/>
            <rFont val="Tahoma"/>
            <family val="2"/>
            <charset val="204"/>
          </rPr>
          <t xml:space="preserve">
Если в плане 100%, то сумма 900 руб, если % меньше, то и сумма изменится в меньшую сторону</t>
        </r>
      </text>
    </comment>
    <comment ref="J35" authorId="0" shapeId="0">
      <text>
        <r>
          <rPr>
            <b/>
            <sz val="8"/>
            <color indexed="81"/>
            <rFont val="Tahoma"/>
            <family val="2"/>
            <charset val="204"/>
          </rPr>
          <t>CC User:</t>
        </r>
        <r>
          <rPr>
            <sz val="8"/>
            <color indexed="81"/>
            <rFont val="Tahoma"/>
            <family val="2"/>
            <charset val="204"/>
          </rPr>
          <t xml:space="preserve">
Если в плане 100%, то сумма 900 руб, если % меньше, то и сумма изменится в меньшую сторону</t>
        </r>
      </text>
    </comment>
    <comment ref="J41" authorId="0" shapeId="0">
      <text>
        <r>
          <rPr>
            <b/>
            <sz val="8"/>
            <color indexed="81"/>
            <rFont val="Tahoma"/>
            <family val="2"/>
            <charset val="204"/>
          </rPr>
          <t>CC User:</t>
        </r>
        <r>
          <rPr>
            <sz val="8"/>
            <color indexed="81"/>
            <rFont val="Tahoma"/>
            <family val="2"/>
            <charset val="204"/>
          </rPr>
          <t xml:space="preserve">
Если в плане 100%, то сумма 900 руб, если % меньше, то и сумма изменится в меньшую сторону</t>
        </r>
      </text>
    </comment>
    <comment ref="A43" authorId="0" shapeId="0">
      <text>
        <r>
          <rPr>
            <b/>
            <sz val="8"/>
            <color indexed="81"/>
            <rFont val="Tahoma"/>
            <family val="2"/>
            <charset val="204"/>
          </rPr>
          <t>CC User:</t>
        </r>
        <r>
          <rPr>
            <sz val="8"/>
            <color indexed="81"/>
            <rFont val="Tahoma"/>
            <family val="2"/>
            <charset val="204"/>
          </rPr>
          <t xml:space="preserve">
Вариант расчета по  выполнению плана
</t>
        </r>
      </text>
    </comment>
    <comment ref="J48" authorId="0" shapeId="0">
      <text>
        <r>
          <rPr>
            <b/>
            <sz val="8"/>
            <color indexed="81"/>
            <rFont val="Tahoma"/>
            <family val="2"/>
            <charset val="204"/>
          </rPr>
          <t>CC User:</t>
        </r>
        <r>
          <rPr>
            <sz val="8"/>
            <color indexed="81"/>
            <rFont val="Tahoma"/>
            <family val="2"/>
            <charset val="204"/>
          </rPr>
          <t xml:space="preserve">
Если в плане 100%, то сумма 900 руб, если % меньше, то и сумма изменится в меньшую сторону</t>
        </r>
      </text>
    </comment>
    <comment ref="J54" authorId="0" shapeId="0">
      <text>
        <r>
          <rPr>
            <b/>
            <sz val="8"/>
            <color indexed="81"/>
            <rFont val="Tahoma"/>
            <family val="2"/>
            <charset val="204"/>
          </rPr>
          <t>CC User:</t>
        </r>
        <r>
          <rPr>
            <sz val="8"/>
            <color indexed="81"/>
            <rFont val="Tahoma"/>
            <family val="2"/>
            <charset val="204"/>
          </rPr>
          <t xml:space="preserve">
Если в плане 100%, то сумма 900 руб, если % меньше, то и сумма изменится в меньшую сторону</t>
        </r>
      </text>
    </comment>
    <comment ref="J59" authorId="0" shapeId="0">
      <text>
        <r>
          <rPr>
            <b/>
            <sz val="8"/>
            <color indexed="81"/>
            <rFont val="Tahoma"/>
            <family val="2"/>
            <charset val="204"/>
          </rPr>
          <t>CC User:</t>
        </r>
        <r>
          <rPr>
            <sz val="8"/>
            <color indexed="81"/>
            <rFont val="Tahoma"/>
            <family val="2"/>
            <charset val="204"/>
          </rPr>
          <t xml:space="preserve">
Если в плане 100%, то сумма 900 руб, если % меньше, то и сумма изменится в меньшую сторону</t>
        </r>
      </text>
    </comment>
  </commentList>
</comments>
</file>

<file path=xl/sharedStrings.xml><?xml version="1.0" encoding="utf-8"?>
<sst xmlns="http://schemas.openxmlformats.org/spreadsheetml/2006/main" count="167" uniqueCount="73">
  <si>
    <t>Position</t>
  </si>
  <si>
    <t>Department</t>
  </si>
  <si>
    <t>KPI criteria</t>
  </si>
  <si>
    <t>Weight</t>
  </si>
  <si>
    <t>Target</t>
  </si>
  <si>
    <t>Comments</t>
  </si>
  <si>
    <t>Total</t>
  </si>
  <si>
    <t>Name</t>
  </si>
  <si>
    <t>Tab №</t>
  </si>
  <si>
    <t>Bonus plan</t>
  </si>
  <si>
    <t>Bonus fact</t>
  </si>
  <si>
    <t>Acheved</t>
  </si>
  <si>
    <t>Acheved KPI</t>
  </si>
  <si>
    <t>HR</t>
  </si>
  <si>
    <t>Admin</t>
  </si>
  <si>
    <t>Зам.менеджера по персоналу</t>
  </si>
  <si>
    <t>Недопустимы ошибки или отсутствие необходимых документов</t>
  </si>
  <si>
    <t>Контроль за наличием всех необходимых документов в личных делах сотрудников</t>
  </si>
  <si>
    <t>Подготовка всех требуемых документов для обеспечения деятельности отдела в соответствии с системой качества</t>
  </si>
  <si>
    <t>Ассистент HR менеджера</t>
  </si>
  <si>
    <t>Своевременно и качественно обеспечивать процесс введения данных (зарплата, сверхурочные, комиссионные, премии, отпуска, больничные)</t>
  </si>
  <si>
    <t>5 число каждого месяца</t>
  </si>
  <si>
    <t>Постоянно</t>
  </si>
  <si>
    <t>Специалист по обучению (тренер)</t>
  </si>
  <si>
    <t>Организация и управление обучающими программами (BSS, NEO и т.д.)</t>
  </si>
  <si>
    <t>5 день каждого месяца</t>
  </si>
  <si>
    <t>Согласование и ведение обучающих программ в соответствии с системой качества</t>
  </si>
  <si>
    <t>Офис-менеджер</t>
  </si>
  <si>
    <t>Организация и контроль за работой уборщиков офиса</t>
  </si>
  <si>
    <t>Отсутствие жалоб</t>
  </si>
  <si>
    <t>Решение текущих задач</t>
  </si>
  <si>
    <t>Секретарь - оператор</t>
  </si>
  <si>
    <t>Помощь HR отделу в решении канцелярских вопросов</t>
  </si>
  <si>
    <t>Получение и доставка по назначению поступающей документации</t>
  </si>
  <si>
    <t>Осуществление коммуникации и оповещение сотрудников о поступлении телефонных сообщений в соответствии с запросом</t>
  </si>
  <si>
    <t>Отсутствие жалоб со стороны сотрудников и клиентов</t>
  </si>
  <si>
    <t>Недопустимы жалобы</t>
  </si>
  <si>
    <t>Уборщик</t>
  </si>
  <si>
    <t>Качественная уборка офисных помещений</t>
  </si>
  <si>
    <t>Соблюдение трудовой дисциплины и процедур</t>
  </si>
  <si>
    <t>Врач</t>
  </si>
  <si>
    <t>Выполнение всех процедур, касающихся персонала Компании, в соответствии с трудовым законодательством РФ</t>
  </si>
  <si>
    <t>Ежедневное лечение и оказание первой мед.помощи нуждающимся сотрудникам</t>
  </si>
  <si>
    <t>Взаимодействие с фондом обяз.мед.страхования, СЭС</t>
  </si>
  <si>
    <t>Организация медосмотров, профилактика заболеваний, закупка меикаментов</t>
  </si>
  <si>
    <t>Помощник генерального директора</t>
  </si>
  <si>
    <t>Своевременная и качественная подготовка административных отчетов и документов для ген.директора</t>
  </si>
  <si>
    <t>Получение , регистрация и распределение всей поступающей корреспонденции</t>
  </si>
  <si>
    <t>Организация и подготовка встреч, совещаний, командировок ген.директора</t>
  </si>
  <si>
    <t>Печатание и копирование необходимой документации для других отделов</t>
  </si>
  <si>
    <t>Подготовка необходимых отчетов для финансового отдела</t>
  </si>
  <si>
    <t>Водитель административного отдела</t>
  </si>
  <si>
    <t>Соблюдение трудовой дисциплины и процедур Компании</t>
  </si>
  <si>
    <t>Взаимодействие с Пенсионным, медицинским фондами, фондом социального страхования, с военкоматами</t>
  </si>
  <si>
    <t>Печать и выдача расчетных листков каждому сотруднику</t>
  </si>
  <si>
    <t>Ежедневный медосмотр водителей и выдача разрешения на выезд по маршруту ( в соответствии с требованиями труд.законодательства)</t>
  </si>
  <si>
    <t xml:space="preserve">Своевременная и качественная подготовка отчетов по заболеваемости </t>
  </si>
  <si>
    <t>Ведение базы данных сотрудников и своевременное составление требуемых внутренних отчетов</t>
  </si>
  <si>
    <t>Обеспечение квалифицированного потбора персонала по вакансиям с 1 по 6 грэйд</t>
  </si>
  <si>
    <t>Своевременная и безошибочная подготовка отчетов по персоналу</t>
  </si>
  <si>
    <t>Выполнение задач отдела по кадровому делопроизводству</t>
  </si>
  <si>
    <t>Организация процесса Оценки Навыков и Развития Сотрудников, ведение индивидуальных планов развития</t>
  </si>
  <si>
    <t>Подготовка точных отчетов о прохождении обучения</t>
  </si>
  <si>
    <t>Оценка и практическое обучение основам продаж специалистов по развитию рынка путем регулярного совместного посещения торговых точек</t>
  </si>
  <si>
    <t>Координация закупок хоз. и канц. товаров для сотрудников компании и администрации, организация доставки экспресс-почты</t>
  </si>
  <si>
    <t>Поддержание порядка офисных помещений</t>
  </si>
  <si>
    <t>Подготовка необходимой финансовой отчетности по хоз.деятельности отдела и соблюдение бюджета</t>
  </si>
  <si>
    <t>Участие в осуществлении программы по работе с жалобами клиентов</t>
  </si>
  <si>
    <t>Поддержание автомобиля в надлежащем техническом состоянии и чистом виде</t>
  </si>
  <si>
    <t>Соблюдение графика доставки пассажиров и документации</t>
  </si>
  <si>
    <t>Недопустима утеря документов</t>
  </si>
  <si>
    <t>2 рабочий день каждого месяца</t>
  </si>
  <si>
    <t>Недопустимы пропуск или утеря корреспонденции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</si>
</sst>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1" x14ac:knownFonts="1">
    <font>
      <sz val="10"/>
      <name val="Arial"/>
      <charset val="204"/>
    </font>
    <font>
      <sz val="10"/>
      <name val="Arial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0"/>
      <color indexed="10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1" xfId="0" applyFont="1" applyBorder="1"/>
    <xf numFmtId="9" fontId="3" fillId="0" borderId="1" xfId="1" applyNumberFormat="1" applyFont="1" applyBorder="1" applyAlignment="1">
      <alignment horizontal="center"/>
    </xf>
    <xf numFmtId="0" fontId="4" fillId="2" borderId="1" xfId="0" applyFont="1" applyFill="1" applyBorder="1"/>
    <xf numFmtId="0" fontId="5" fillId="2" borderId="1" xfId="0" applyFont="1" applyFill="1" applyBorder="1" applyAlignment="1">
      <alignment horizontal="left"/>
    </xf>
    <xf numFmtId="9" fontId="5" fillId="2" borderId="1" xfId="1" applyFont="1" applyFill="1" applyBorder="1" applyAlignment="1">
      <alignment horizontal="center"/>
    </xf>
    <xf numFmtId="164" fontId="3" fillId="0" borderId="1" xfId="0" applyNumberFormat="1" applyFont="1" applyBorder="1"/>
    <xf numFmtId="164" fontId="4" fillId="2" borderId="1" xfId="0" applyNumberFormat="1" applyFont="1" applyFill="1" applyBorder="1"/>
    <xf numFmtId="1" fontId="3" fillId="0" borderId="1" xfId="1" applyNumberFormat="1" applyFont="1" applyBorder="1" applyAlignment="1">
      <alignment horizontal="center"/>
    </xf>
    <xf numFmtId="1" fontId="5" fillId="2" borderId="1" xfId="1" applyNumberFormat="1" applyFont="1" applyFill="1" applyBorder="1" applyAlignment="1">
      <alignment horizontal="center"/>
    </xf>
    <xf numFmtId="0" fontId="8" fillId="2" borderId="0" xfId="0" applyFont="1" applyFill="1"/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right"/>
    </xf>
    <xf numFmtId="0" fontId="2" fillId="0" borderId="2" xfId="0" applyFont="1" applyBorder="1" applyAlignment="1">
      <alignment horizontal="right" vertical="top" wrapText="1"/>
    </xf>
    <xf numFmtId="0" fontId="10" fillId="0" borderId="3" xfId="0" applyFont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/>
    <xf numFmtId="0" fontId="1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64" fontId="3" fillId="0" borderId="2" xfId="0" applyNumberFormat="1" applyFont="1" applyBorder="1"/>
    <xf numFmtId="9" fontId="10" fillId="0" borderId="1" xfId="1" applyNumberFormat="1" applyFont="1" applyBorder="1" applyAlignment="1">
      <alignment horizontal="center"/>
    </xf>
    <xf numFmtId="0" fontId="0" fillId="2" borderId="1" xfId="0" applyFill="1" applyBorder="1"/>
    <xf numFmtId="0" fontId="8" fillId="2" borderId="1" xfId="0" applyFont="1" applyFill="1" applyBorder="1"/>
    <xf numFmtId="0" fontId="10" fillId="0" borderId="6" xfId="0" applyFont="1" applyBorder="1" applyAlignment="1">
      <alignment vertical="center" wrapText="1"/>
    </xf>
    <xf numFmtId="9" fontId="3" fillId="0" borderId="8" xfId="1" applyNumberFormat="1" applyFont="1" applyBorder="1" applyAlignment="1">
      <alignment horizontal="center"/>
    </xf>
    <xf numFmtId="0" fontId="8" fillId="2" borderId="5" xfId="0" applyFont="1" applyFill="1" applyBorder="1"/>
    <xf numFmtId="0" fontId="9" fillId="2" borderId="5" xfId="0" applyFont="1" applyFill="1" applyBorder="1" applyAlignment="1">
      <alignment horizont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/>
    <xf numFmtId="0" fontId="0" fillId="2" borderId="5" xfId="0" applyFill="1" applyBorder="1"/>
    <xf numFmtId="0" fontId="4" fillId="2" borderId="5" xfId="0" applyFont="1" applyFill="1" applyBorder="1"/>
    <xf numFmtId="0" fontId="5" fillId="2" borderId="5" xfId="0" applyFont="1" applyFill="1" applyBorder="1" applyAlignment="1">
      <alignment horizontal="left"/>
    </xf>
    <xf numFmtId="0" fontId="10" fillId="0" borderId="2" xfId="0" applyFont="1" applyBorder="1" applyAlignment="1">
      <alignment vertical="center" wrapText="1"/>
    </xf>
    <xf numFmtId="9" fontId="3" fillId="0" borderId="1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wrapText="1"/>
    </xf>
    <xf numFmtId="0" fontId="10" fillId="0" borderId="1" xfId="0" applyFont="1" applyFill="1" applyBorder="1" applyAlignment="1">
      <alignment horizontal="center" vertical="center" wrapText="1"/>
    </xf>
    <xf numFmtId="9" fontId="10" fillId="0" borderId="1" xfId="1" applyNumberFormat="1" applyFont="1" applyBorder="1" applyAlignment="1">
      <alignment horizontal="center" wrapText="1"/>
    </xf>
    <xf numFmtId="0" fontId="3" fillId="0" borderId="2" xfId="0" applyFont="1" applyBorder="1"/>
    <xf numFmtId="0" fontId="10" fillId="0" borderId="9" xfId="0" applyFont="1" applyBorder="1" applyAlignment="1">
      <alignment vertical="center" wrapText="1"/>
    </xf>
    <xf numFmtId="9" fontId="3" fillId="0" borderId="2" xfId="1" applyNumberFormat="1" applyFont="1" applyBorder="1" applyAlignment="1">
      <alignment horizontal="center"/>
    </xf>
    <xf numFmtId="9" fontId="3" fillId="0" borderId="7" xfId="1" applyNumberFormat="1" applyFont="1" applyBorder="1" applyAlignment="1">
      <alignment horizontal="center"/>
    </xf>
    <xf numFmtId="0" fontId="2" fillId="0" borderId="5" xfId="0" applyFont="1" applyBorder="1" applyAlignment="1">
      <alignment horizontal="right" vertical="top" wrapText="1"/>
    </xf>
    <xf numFmtId="0" fontId="2" fillId="0" borderId="9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right" vertical="top" wrapText="1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5" xfId="0" applyFont="1" applyBorder="1" applyAlignment="1">
      <alignment vertical="top" textRotation="90" wrapText="1"/>
    </xf>
    <xf numFmtId="0" fontId="0" fillId="0" borderId="9" xfId="0" applyBorder="1" applyAlignment="1"/>
    <xf numFmtId="0" fontId="0" fillId="0" borderId="2" xfId="0" applyBorder="1" applyAlignme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9"/>
  <sheetViews>
    <sheetView tabSelected="1" zoomScale="75" workbookViewId="0"/>
  </sheetViews>
  <sheetFormatPr defaultRowHeight="12.75" x14ac:dyDescent="0.2"/>
  <cols>
    <col min="3" max="3" width="17.5703125" customWidth="1"/>
    <col min="4" max="4" width="11.85546875" customWidth="1"/>
    <col min="5" max="5" width="25.140625" customWidth="1"/>
    <col min="7" max="7" width="16" customWidth="1"/>
    <col min="8" max="8" width="13.7109375" customWidth="1"/>
    <col min="9" max="9" width="11.42578125" customWidth="1"/>
    <col min="10" max="10" width="11.5703125" customWidth="1"/>
    <col min="11" max="11" width="11" customWidth="1"/>
    <col min="12" max="12" width="18.7109375" customWidth="1"/>
  </cols>
  <sheetData>
    <row r="1" spans="1:12" x14ac:dyDescent="0.2">
      <c r="A1" s="10" t="s">
        <v>7</v>
      </c>
      <c r="B1" s="10" t="s">
        <v>8</v>
      </c>
      <c r="C1" s="11" t="s">
        <v>0</v>
      </c>
      <c r="D1" s="11" t="s">
        <v>1</v>
      </c>
      <c r="E1" s="11" t="s">
        <v>2</v>
      </c>
      <c r="F1" s="11" t="s">
        <v>3</v>
      </c>
      <c r="G1" s="11" t="s">
        <v>4</v>
      </c>
      <c r="H1" s="12" t="s">
        <v>12</v>
      </c>
      <c r="I1" s="11" t="s">
        <v>11</v>
      </c>
      <c r="J1" s="11" t="s">
        <v>9</v>
      </c>
      <c r="K1" s="11" t="s">
        <v>10</v>
      </c>
      <c r="L1" s="11" t="s">
        <v>5</v>
      </c>
    </row>
    <row r="2" spans="1:12" ht="56.25" x14ac:dyDescent="0.2">
      <c r="A2" s="49"/>
      <c r="B2" s="23"/>
      <c r="C2" s="46" t="s">
        <v>15</v>
      </c>
      <c r="D2" s="1" t="s">
        <v>13</v>
      </c>
      <c r="E2" s="14" t="s">
        <v>41</v>
      </c>
      <c r="F2" s="2">
        <v>0.35</v>
      </c>
      <c r="G2" s="16" t="s">
        <v>16</v>
      </c>
      <c r="H2" s="2">
        <v>1</v>
      </c>
      <c r="I2" s="8">
        <v>1</v>
      </c>
      <c r="J2" s="6">
        <f t="shared" ref="J2:J7" si="0">$J$8*F2</f>
        <v>0</v>
      </c>
      <c r="K2" s="6">
        <f t="shared" ref="K2:K7" si="1">IF(I2=1,J2,0)</f>
        <v>0</v>
      </c>
      <c r="L2" s="6"/>
    </row>
    <row r="3" spans="1:12" ht="56.25" x14ac:dyDescent="0.2">
      <c r="A3" s="50"/>
      <c r="B3" s="23"/>
      <c r="C3" s="47"/>
      <c r="D3" s="1"/>
      <c r="E3" s="14" t="s">
        <v>17</v>
      </c>
      <c r="F3" s="2">
        <v>0.15</v>
      </c>
      <c r="G3" s="16" t="s">
        <v>16</v>
      </c>
      <c r="H3" s="2">
        <v>1</v>
      </c>
      <c r="I3" s="8">
        <v>1</v>
      </c>
      <c r="J3" s="6">
        <f t="shared" si="0"/>
        <v>0</v>
      </c>
      <c r="K3" s="6">
        <f t="shared" si="1"/>
        <v>0</v>
      </c>
      <c r="L3" s="6"/>
    </row>
    <row r="4" spans="1:12" ht="45" x14ac:dyDescent="0.2">
      <c r="A4" s="50"/>
      <c r="B4" s="23"/>
      <c r="C4" s="47"/>
      <c r="D4" s="1"/>
      <c r="E4" s="15" t="s">
        <v>57</v>
      </c>
      <c r="F4" s="2">
        <v>0.1</v>
      </c>
      <c r="G4" s="2">
        <v>1</v>
      </c>
      <c r="H4" s="2">
        <v>1</v>
      </c>
      <c r="I4" s="8">
        <v>1</v>
      </c>
      <c r="J4" s="6">
        <f t="shared" si="0"/>
        <v>0</v>
      </c>
      <c r="K4" s="6">
        <f t="shared" si="1"/>
        <v>0</v>
      </c>
      <c r="L4" s="6"/>
    </row>
    <row r="5" spans="1:12" ht="57" customHeight="1" x14ac:dyDescent="0.2">
      <c r="A5" s="51"/>
      <c r="B5" s="23"/>
      <c r="C5" s="48"/>
      <c r="D5" s="1"/>
      <c r="E5" s="15" t="s">
        <v>18</v>
      </c>
      <c r="F5" s="2">
        <v>0.15</v>
      </c>
      <c r="G5" s="2">
        <v>1</v>
      </c>
      <c r="H5" s="2">
        <v>1</v>
      </c>
      <c r="I5" s="8">
        <v>1</v>
      </c>
      <c r="J5" s="6">
        <f t="shared" si="0"/>
        <v>0</v>
      </c>
      <c r="K5" s="6">
        <f t="shared" si="1"/>
        <v>0</v>
      </c>
      <c r="L5" s="6"/>
    </row>
    <row r="6" spans="1:12" ht="45" x14ac:dyDescent="0.2">
      <c r="A6" s="22"/>
      <c r="B6" s="23"/>
      <c r="C6" s="13"/>
      <c r="D6" s="1"/>
      <c r="E6" s="15" t="s">
        <v>53</v>
      </c>
      <c r="F6" s="2">
        <v>0.1</v>
      </c>
      <c r="G6" s="2">
        <v>1</v>
      </c>
      <c r="H6" s="2">
        <v>1</v>
      </c>
      <c r="I6" s="8">
        <v>1</v>
      </c>
      <c r="J6" s="6">
        <f t="shared" si="0"/>
        <v>0</v>
      </c>
      <c r="K6" s="6">
        <f t="shared" si="1"/>
        <v>0</v>
      </c>
      <c r="L6" s="24"/>
    </row>
    <row r="7" spans="1:12" ht="56.25" customHeight="1" x14ac:dyDescent="0.2">
      <c r="A7" s="22"/>
      <c r="B7" s="23"/>
      <c r="C7" s="13"/>
      <c r="D7" s="1"/>
      <c r="E7" s="15" t="s">
        <v>58</v>
      </c>
      <c r="F7" s="2">
        <v>0.15</v>
      </c>
      <c r="G7" s="2">
        <v>1</v>
      </c>
      <c r="H7" s="2">
        <v>1</v>
      </c>
      <c r="I7" s="8">
        <v>1</v>
      </c>
      <c r="J7" s="6">
        <f t="shared" si="0"/>
        <v>0</v>
      </c>
      <c r="K7" s="6">
        <f t="shared" si="1"/>
        <v>0</v>
      </c>
      <c r="L7" s="24"/>
    </row>
    <row r="8" spans="1:12" ht="15" x14ac:dyDescent="0.25">
      <c r="A8" s="26"/>
      <c r="B8" s="26"/>
      <c r="C8" s="3"/>
      <c r="D8" s="3"/>
      <c r="E8" s="4" t="s">
        <v>6</v>
      </c>
      <c r="F8" s="5">
        <f>SUM(F2:F7)</f>
        <v>1</v>
      </c>
      <c r="G8" s="5"/>
      <c r="H8" s="5"/>
      <c r="I8" s="9"/>
      <c r="J8" s="7">
        <v>0</v>
      </c>
      <c r="K8" s="7">
        <f>SUM(K2:K5)</f>
        <v>0</v>
      </c>
      <c r="L8" s="7"/>
    </row>
    <row r="9" spans="1:12" ht="13.5" thickBot="1" x14ac:dyDescent="0.25">
      <c r="A9" s="27" t="s">
        <v>7</v>
      </c>
      <c r="B9" s="27" t="s">
        <v>8</v>
      </c>
      <c r="C9" s="11" t="s">
        <v>0</v>
      </c>
      <c r="D9" s="11" t="s">
        <v>1</v>
      </c>
      <c r="E9" s="11" t="s">
        <v>2</v>
      </c>
      <c r="F9" s="11" t="s">
        <v>3</v>
      </c>
      <c r="G9" s="11" t="s">
        <v>4</v>
      </c>
      <c r="H9" s="12" t="s">
        <v>12</v>
      </c>
      <c r="I9" s="11" t="s">
        <v>11</v>
      </c>
      <c r="J9" s="11" t="s">
        <v>9</v>
      </c>
      <c r="K9" s="11" t="s">
        <v>10</v>
      </c>
      <c r="L9" s="11"/>
    </row>
    <row r="10" spans="1:12" ht="75" customHeight="1" x14ac:dyDescent="0.2">
      <c r="A10" s="49"/>
      <c r="B10" s="23"/>
      <c r="C10" s="52" t="s">
        <v>19</v>
      </c>
      <c r="D10" s="1" t="s">
        <v>13</v>
      </c>
      <c r="E10" s="17" t="s">
        <v>20</v>
      </c>
      <c r="F10" s="2">
        <v>0.4</v>
      </c>
      <c r="G10" s="2">
        <v>1</v>
      </c>
      <c r="H10" s="2">
        <v>1</v>
      </c>
      <c r="I10" s="8">
        <v>1</v>
      </c>
      <c r="J10" s="6">
        <f>$J$8*F10</f>
        <v>0</v>
      </c>
      <c r="K10" s="6">
        <f>IF(I10=1,J10,0)</f>
        <v>0</v>
      </c>
      <c r="L10" s="6"/>
    </row>
    <row r="11" spans="1:12" ht="40.5" customHeight="1" x14ac:dyDescent="0.2">
      <c r="A11" s="50"/>
      <c r="B11" s="23"/>
      <c r="C11" s="53"/>
      <c r="D11" s="1"/>
      <c r="E11" s="18" t="s">
        <v>59</v>
      </c>
      <c r="F11" s="2">
        <v>0.3</v>
      </c>
      <c r="G11" s="19" t="s">
        <v>21</v>
      </c>
      <c r="H11" s="2">
        <v>1</v>
      </c>
      <c r="I11" s="8">
        <v>1</v>
      </c>
      <c r="J11" s="6">
        <f>$J$8*F11</f>
        <v>0</v>
      </c>
      <c r="K11" s="6">
        <f>IF(I11=1,J11,0)</f>
        <v>0</v>
      </c>
      <c r="L11" s="6"/>
    </row>
    <row r="12" spans="1:12" ht="34.5" customHeight="1" x14ac:dyDescent="0.2">
      <c r="A12" s="50"/>
      <c r="B12" s="23"/>
      <c r="C12" s="53"/>
      <c r="D12" s="1"/>
      <c r="E12" s="15" t="s">
        <v>54</v>
      </c>
      <c r="F12" s="2">
        <v>0.1</v>
      </c>
      <c r="G12" s="2">
        <v>1</v>
      </c>
      <c r="H12" s="2">
        <v>1</v>
      </c>
      <c r="I12" s="8">
        <v>1</v>
      </c>
      <c r="J12" s="6">
        <f>$J$8*F12</f>
        <v>0</v>
      </c>
      <c r="K12" s="6">
        <f>IF(I12=1,J12,0)</f>
        <v>0</v>
      </c>
      <c r="L12" s="6"/>
    </row>
    <row r="13" spans="1:12" ht="21" customHeight="1" x14ac:dyDescent="0.2">
      <c r="A13" s="51"/>
      <c r="B13" s="23"/>
      <c r="C13" s="54"/>
      <c r="D13" s="1"/>
      <c r="E13" s="39" t="s">
        <v>60</v>
      </c>
      <c r="F13" s="2">
        <v>0.2</v>
      </c>
      <c r="G13" s="21" t="s">
        <v>22</v>
      </c>
      <c r="H13" s="2">
        <v>1</v>
      </c>
      <c r="I13" s="8">
        <v>1</v>
      </c>
      <c r="J13" s="6">
        <f>$J$8*F13</f>
        <v>0</v>
      </c>
      <c r="K13" s="6">
        <f>IF(I13=1,J13,0)</f>
        <v>0</v>
      </c>
      <c r="L13" s="6"/>
    </row>
    <row r="14" spans="1:12" ht="15" x14ac:dyDescent="0.25">
      <c r="A14" s="26"/>
      <c r="B14" s="26"/>
      <c r="C14" s="3"/>
      <c r="D14" s="3"/>
      <c r="E14" s="4" t="s">
        <v>6</v>
      </c>
      <c r="F14" s="5">
        <f>SUM(F10:F13)</f>
        <v>1</v>
      </c>
      <c r="G14" s="5"/>
      <c r="H14" s="5"/>
      <c r="I14" s="9"/>
      <c r="J14" s="7">
        <v>0</v>
      </c>
      <c r="K14" s="7">
        <f>SUM(K10:K13)</f>
        <v>0</v>
      </c>
      <c r="L14" s="7"/>
    </row>
    <row r="15" spans="1:12" ht="13.5" thickBot="1" x14ac:dyDescent="0.25">
      <c r="A15" s="27" t="s">
        <v>7</v>
      </c>
      <c r="B15" s="27" t="s">
        <v>8</v>
      </c>
      <c r="C15" s="11" t="s">
        <v>0</v>
      </c>
      <c r="D15" s="11" t="s">
        <v>1</v>
      </c>
      <c r="E15" s="11" t="s">
        <v>2</v>
      </c>
      <c r="F15" s="11" t="s">
        <v>3</v>
      </c>
      <c r="G15" s="11" t="s">
        <v>4</v>
      </c>
      <c r="H15" s="12" t="s">
        <v>12</v>
      </c>
      <c r="I15" s="11" t="s">
        <v>11</v>
      </c>
      <c r="J15" s="11" t="s">
        <v>9</v>
      </c>
      <c r="K15" s="11" t="s">
        <v>10</v>
      </c>
      <c r="L15" s="11"/>
    </row>
    <row r="16" spans="1:12" ht="59.25" customHeight="1" x14ac:dyDescent="0.2">
      <c r="A16" s="49"/>
      <c r="B16" s="23"/>
      <c r="C16" s="46" t="s">
        <v>23</v>
      </c>
      <c r="D16" s="1" t="s">
        <v>13</v>
      </c>
      <c r="E16" s="17" t="s">
        <v>24</v>
      </c>
      <c r="F16" s="2">
        <v>0.25</v>
      </c>
      <c r="G16" s="2">
        <v>1</v>
      </c>
      <c r="H16" s="2">
        <v>1</v>
      </c>
      <c r="I16" s="8">
        <v>1</v>
      </c>
      <c r="J16" s="6">
        <f>$J$8*F16</f>
        <v>0</v>
      </c>
      <c r="K16" s="6">
        <f>IF(I16=1,J16,0)</f>
        <v>0</v>
      </c>
      <c r="L16" s="6"/>
    </row>
    <row r="17" spans="1:12" ht="63" customHeight="1" x14ac:dyDescent="0.2">
      <c r="A17" s="50"/>
      <c r="B17" s="23"/>
      <c r="C17" s="47"/>
      <c r="D17" s="1"/>
      <c r="E17" s="18" t="s">
        <v>61</v>
      </c>
      <c r="F17" s="2">
        <v>0.2</v>
      </c>
      <c r="G17" s="2">
        <v>1</v>
      </c>
      <c r="H17" s="2">
        <v>1</v>
      </c>
      <c r="I17" s="8">
        <v>1</v>
      </c>
      <c r="J17" s="6">
        <f>$J$8*F17</f>
        <v>0</v>
      </c>
      <c r="K17" s="6">
        <f>IF(I17=1,J17,0)</f>
        <v>0</v>
      </c>
      <c r="L17" s="6"/>
    </row>
    <row r="18" spans="1:12" ht="45" customHeight="1" x14ac:dyDescent="0.2">
      <c r="A18" s="50"/>
      <c r="B18" s="23"/>
      <c r="C18" s="47"/>
      <c r="D18" s="1"/>
      <c r="E18" s="15" t="s">
        <v>62</v>
      </c>
      <c r="F18" s="2">
        <v>0.1</v>
      </c>
      <c r="G18" s="19" t="s">
        <v>25</v>
      </c>
      <c r="H18" s="2">
        <v>1</v>
      </c>
      <c r="I18" s="8">
        <v>1</v>
      </c>
      <c r="J18" s="6">
        <f>$J$8*F18</f>
        <v>0</v>
      </c>
      <c r="K18" s="6">
        <f>IF(I18=1,J18,0)</f>
        <v>0</v>
      </c>
      <c r="L18" s="6"/>
    </row>
    <row r="19" spans="1:12" ht="48.75" customHeight="1" x14ac:dyDescent="0.2">
      <c r="A19" s="51"/>
      <c r="B19" s="23"/>
      <c r="C19" s="48"/>
      <c r="D19" s="20"/>
      <c r="E19" s="15" t="s">
        <v>26</v>
      </c>
      <c r="F19" s="2">
        <v>0.2</v>
      </c>
      <c r="G19" s="21" t="s">
        <v>22</v>
      </c>
      <c r="H19" s="2">
        <v>1</v>
      </c>
      <c r="I19" s="8">
        <v>1</v>
      </c>
      <c r="J19" s="6">
        <f>$J$8*F19</f>
        <v>0</v>
      </c>
      <c r="K19" s="6">
        <f>IF(I19=1,J19,0)</f>
        <v>0</v>
      </c>
      <c r="L19" s="6"/>
    </row>
    <row r="20" spans="1:12" ht="64.5" customHeight="1" x14ac:dyDescent="0.2">
      <c r="A20" s="22"/>
      <c r="B20" s="23"/>
      <c r="C20" s="13"/>
      <c r="D20" s="20"/>
      <c r="E20" s="15" t="s">
        <v>63</v>
      </c>
      <c r="F20" s="2">
        <v>0.25</v>
      </c>
      <c r="G20" s="21" t="s">
        <v>22</v>
      </c>
      <c r="H20" s="2">
        <v>1</v>
      </c>
      <c r="I20" s="8">
        <v>1</v>
      </c>
      <c r="J20" s="6"/>
      <c r="K20" s="6"/>
      <c r="L20" s="6"/>
    </row>
    <row r="21" spans="1:12" ht="15" x14ac:dyDescent="0.25">
      <c r="A21" s="26"/>
      <c r="B21" s="26"/>
      <c r="C21" s="3"/>
      <c r="D21" s="3"/>
      <c r="E21" s="4" t="s">
        <v>6</v>
      </c>
      <c r="F21" s="5">
        <f>SUM(F16:F20)</f>
        <v>1</v>
      </c>
      <c r="G21" s="5"/>
      <c r="H21" s="5"/>
      <c r="I21" s="9"/>
      <c r="J21" s="7">
        <v>0</v>
      </c>
      <c r="K21" s="7">
        <f>SUM(K16:K19)</f>
        <v>0</v>
      </c>
      <c r="L21" s="7"/>
    </row>
    <row r="22" spans="1:12" ht="13.5" thickBot="1" x14ac:dyDescent="0.25">
      <c r="A22" s="27" t="s">
        <v>7</v>
      </c>
      <c r="B22" s="27" t="s">
        <v>8</v>
      </c>
      <c r="C22" s="11" t="s">
        <v>0</v>
      </c>
      <c r="D22" s="11" t="s">
        <v>1</v>
      </c>
      <c r="E22" s="11" t="s">
        <v>2</v>
      </c>
      <c r="F22" s="11" t="s">
        <v>3</v>
      </c>
      <c r="G22" s="11" t="s">
        <v>4</v>
      </c>
      <c r="H22" s="12" t="s">
        <v>12</v>
      </c>
      <c r="I22" s="11" t="s">
        <v>11</v>
      </c>
      <c r="J22" s="11" t="s">
        <v>9</v>
      </c>
      <c r="K22" s="11" t="s">
        <v>10</v>
      </c>
      <c r="L22" s="11"/>
    </row>
    <row r="23" spans="1:12" ht="36" customHeight="1" x14ac:dyDescent="0.2">
      <c r="A23" s="49"/>
      <c r="B23" s="23"/>
      <c r="C23" s="46" t="s">
        <v>27</v>
      </c>
      <c r="D23" s="1" t="s">
        <v>13</v>
      </c>
      <c r="E23" s="17" t="s">
        <v>28</v>
      </c>
      <c r="F23" s="2">
        <v>0.3</v>
      </c>
      <c r="G23" s="25" t="s">
        <v>29</v>
      </c>
      <c r="H23" s="2">
        <v>1</v>
      </c>
      <c r="I23" s="8">
        <v>1</v>
      </c>
      <c r="J23" s="6">
        <f>$J$8*F23</f>
        <v>0</v>
      </c>
      <c r="K23" s="6">
        <f>IF(I23=1,J23,0)</f>
        <v>0</v>
      </c>
      <c r="L23" s="6"/>
    </row>
    <row r="24" spans="1:12" ht="51" customHeight="1" x14ac:dyDescent="0.2">
      <c r="A24" s="50"/>
      <c r="B24" s="23"/>
      <c r="C24" s="47"/>
      <c r="D24" s="1"/>
      <c r="E24" s="18" t="s">
        <v>64</v>
      </c>
      <c r="F24" s="2">
        <v>0.25</v>
      </c>
      <c r="G24" s="21" t="s">
        <v>22</v>
      </c>
      <c r="H24" s="2">
        <v>1</v>
      </c>
      <c r="I24" s="8">
        <v>1</v>
      </c>
      <c r="J24" s="6">
        <f>$J$8*F24</f>
        <v>0</v>
      </c>
      <c r="K24" s="6">
        <f>IF(I24=1,J24,0)</f>
        <v>0</v>
      </c>
      <c r="L24" s="6"/>
    </row>
    <row r="25" spans="1:12" ht="22.5" customHeight="1" x14ac:dyDescent="0.2">
      <c r="A25" s="50"/>
      <c r="B25" s="23"/>
      <c r="C25" s="47"/>
      <c r="D25" s="1"/>
      <c r="E25" s="15" t="s">
        <v>65</v>
      </c>
      <c r="F25" s="2">
        <v>0.2</v>
      </c>
      <c r="G25" s="21" t="s">
        <v>22</v>
      </c>
      <c r="H25" s="2">
        <v>1</v>
      </c>
      <c r="I25" s="8">
        <v>1</v>
      </c>
      <c r="J25" s="6">
        <f>$J$8*F25</f>
        <v>0</v>
      </c>
      <c r="K25" s="6">
        <f>IF(I25=1,J25,0)</f>
        <v>0</v>
      </c>
      <c r="L25" s="6"/>
    </row>
    <row r="26" spans="1:12" ht="63.75" customHeight="1" x14ac:dyDescent="0.2">
      <c r="A26" s="51"/>
      <c r="B26" s="23"/>
      <c r="C26" s="48"/>
      <c r="D26" s="20"/>
      <c r="E26" s="15" t="s">
        <v>66</v>
      </c>
      <c r="F26" s="2">
        <v>0.15</v>
      </c>
      <c r="G26" s="2">
        <v>1</v>
      </c>
      <c r="H26" s="2">
        <v>1</v>
      </c>
      <c r="I26" s="8">
        <v>1</v>
      </c>
      <c r="J26" s="6">
        <f>$J$8*F26</f>
        <v>0</v>
      </c>
      <c r="K26" s="6">
        <f>IF(I26=1,J26,0)</f>
        <v>0</v>
      </c>
      <c r="L26" s="6"/>
    </row>
    <row r="27" spans="1:12" ht="33.75" customHeight="1" x14ac:dyDescent="0.2">
      <c r="A27" s="22"/>
      <c r="B27" s="23"/>
      <c r="C27" s="13"/>
      <c r="D27" s="20"/>
      <c r="E27" s="15" t="s">
        <v>30</v>
      </c>
      <c r="F27" s="2">
        <v>0.1</v>
      </c>
      <c r="G27" s="25" t="s">
        <v>29</v>
      </c>
      <c r="H27" s="2">
        <v>1</v>
      </c>
      <c r="I27" s="8">
        <v>1</v>
      </c>
      <c r="J27" s="6"/>
      <c r="K27" s="6"/>
      <c r="L27" s="6"/>
    </row>
    <row r="28" spans="1:12" ht="15" x14ac:dyDescent="0.25">
      <c r="A28" s="26"/>
      <c r="B28" s="26"/>
      <c r="C28" s="3"/>
      <c r="D28" s="3"/>
      <c r="E28" s="4" t="s">
        <v>6</v>
      </c>
      <c r="F28" s="5">
        <f>SUM(F23:F27)</f>
        <v>1</v>
      </c>
      <c r="G28" s="5"/>
      <c r="H28" s="5"/>
      <c r="I28" s="9"/>
      <c r="J28" s="7">
        <v>0</v>
      </c>
      <c r="K28" s="7">
        <f>SUM(K23:K26)</f>
        <v>0</v>
      </c>
      <c r="L28" s="7"/>
    </row>
    <row r="29" spans="1:12" ht="13.5" thickBot="1" x14ac:dyDescent="0.25">
      <c r="A29" s="27" t="s">
        <v>7</v>
      </c>
      <c r="B29" s="27" t="s">
        <v>8</v>
      </c>
      <c r="C29" s="11" t="s">
        <v>0</v>
      </c>
      <c r="D29" s="11" t="s">
        <v>1</v>
      </c>
      <c r="E29" s="11" t="s">
        <v>2</v>
      </c>
      <c r="F29" s="11" t="s">
        <v>3</v>
      </c>
      <c r="G29" s="11" t="s">
        <v>4</v>
      </c>
      <c r="H29" s="12" t="s">
        <v>12</v>
      </c>
      <c r="I29" s="11" t="s">
        <v>11</v>
      </c>
      <c r="J29" s="11" t="s">
        <v>9</v>
      </c>
      <c r="K29" s="11" t="s">
        <v>10</v>
      </c>
      <c r="L29" s="11"/>
    </row>
    <row r="30" spans="1:12" ht="53.25" customHeight="1" thickBot="1" x14ac:dyDescent="0.25">
      <c r="A30" s="49"/>
      <c r="B30" s="23"/>
      <c r="C30" s="46" t="s">
        <v>31</v>
      </c>
      <c r="D30" s="1" t="s">
        <v>13</v>
      </c>
      <c r="E30" s="28" t="s">
        <v>34</v>
      </c>
      <c r="F30" s="2">
        <v>0.3</v>
      </c>
      <c r="G30" s="2">
        <v>1</v>
      </c>
      <c r="H30" s="2">
        <v>1</v>
      </c>
      <c r="I30" s="8">
        <v>1</v>
      </c>
      <c r="J30" s="6">
        <f>$J$8*F30</f>
        <v>0</v>
      </c>
      <c r="K30" s="6">
        <f>IF(I30=1,J30,0)</f>
        <v>0</v>
      </c>
      <c r="L30" s="6"/>
    </row>
    <row r="31" spans="1:12" ht="30" customHeight="1" x14ac:dyDescent="0.2">
      <c r="A31" s="50"/>
      <c r="B31" s="23"/>
      <c r="C31" s="47"/>
      <c r="D31" s="1"/>
      <c r="E31" s="18" t="s">
        <v>32</v>
      </c>
      <c r="F31" s="2">
        <v>0.2</v>
      </c>
      <c r="G31" s="21" t="s">
        <v>22</v>
      </c>
      <c r="H31" s="2">
        <v>1</v>
      </c>
      <c r="I31" s="8">
        <v>1</v>
      </c>
      <c r="J31" s="6">
        <f>$J$8*F31</f>
        <v>0</v>
      </c>
      <c r="K31" s="6">
        <f>IF(I31=1,J31,0)</f>
        <v>0</v>
      </c>
      <c r="L31" s="6"/>
    </row>
    <row r="32" spans="1:12" ht="54.75" customHeight="1" x14ac:dyDescent="0.2">
      <c r="A32" s="50"/>
      <c r="B32" s="23"/>
      <c r="C32" s="47"/>
      <c r="D32" s="1"/>
      <c r="E32" s="14" t="s">
        <v>33</v>
      </c>
      <c r="F32" s="2">
        <v>0.15</v>
      </c>
      <c r="G32" s="40" t="s">
        <v>70</v>
      </c>
      <c r="H32" s="2">
        <v>1</v>
      </c>
      <c r="I32" s="8">
        <v>1</v>
      </c>
      <c r="J32" s="6">
        <f>$J$8*F32</f>
        <v>0</v>
      </c>
      <c r="K32" s="6">
        <f>IF(I32=1,J32,0)</f>
        <v>0</v>
      </c>
      <c r="L32" s="6"/>
    </row>
    <row r="33" spans="1:12" ht="37.5" customHeight="1" x14ac:dyDescent="0.2">
      <c r="A33" s="51"/>
      <c r="B33" s="23"/>
      <c r="C33" s="48"/>
      <c r="D33" s="20"/>
      <c r="E33" s="32" t="s">
        <v>35</v>
      </c>
      <c r="F33" s="2">
        <v>0.2</v>
      </c>
      <c r="G33" s="41" t="s">
        <v>36</v>
      </c>
      <c r="H33" s="2">
        <v>1</v>
      </c>
      <c r="I33" s="8">
        <v>1</v>
      </c>
      <c r="J33" s="6">
        <f>$J$8*F33</f>
        <v>0</v>
      </c>
      <c r="K33" s="6">
        <f>IF(I33=1,J33,0)</f>
        <v>0</v>
      </c>
      <c r="L33" s="6"/>
    </row>
    <row r="34" spans="1:12" ht="36.75" customHeight="1" x14ac:dyDescent="0.2">
      <c r="A34" s="22"/>
      <c r="B34" s="23"/>
      <c r="C34" s="13"/>
      <c r="D34" s="20"/>
      <c r="E34" s="15" t="s">
        <v>67</v>
      </c>
      <c r="F34" s="2">
        <v>0.15</v>
      </c>
      <c r="G34" s="2">
        <v>1</v>
      </c>
      <c r="H34" s="2">
        <v>1</v>
      </c>
      <c r="I34" s="8">
        <v>1</v>
      </c>
      <c r="J34" s="6"/>
      <c r="K34" s="6"/>
      <c r="L34" s="6"/>
    </row>
    <row r="35" spans="1:12" ht="15" x14ac:dyDescent="0.25">
      <c r="A35" s="26"/>
      <c r="B35" s="26"/>
      <c r="C35" s="3"/>
      <c r="D35" s="3"/>
      <c r="E35" s="4" t="s">
        <v>6</v>
      </c>
      <c r="F35" s="5">
        <f>SUM(F30:F34)</f>
        <v>1</v>
      </c>
      <c r="G35" s="5"/>
      <c r="H35" s="5"/>
      <c r="I35" s="9"/>
      <c r="J35" s="7">
        <v>0</v>
      </c>
      <c r="K35" s="7">
        <f>SUM(K30:K33)</f>
        <v>0</v>
      </c>
      <c r="L35" s="7"/>
    </row>
    <row r="36" spans="1:12" x14ac:dyDescent="0.2">
      <c r="A36" s="27" t="s">
        <v>7</v>
      </c>
      <c r="B36" s="27" t="s">
        <v>8</v>
      </c>
      <c r="C36" s="11" t="s">
        <v>0</v>
      </c>
      <c r="D36" s="31" t="s">
        <v>1</v>
      </c>
      <c r="E36" s="31" t="s">
        <v>2</v>
      </c>
      <c r="F36" s="31" t="s">
        <v>3</v>
      </c>
      <c r="G36" s="11" t="s">
        <v>4</v>
      </c>
      <c r="H36" s="12" t="s">
        <v>12</v>
      </c>
      <c r="I36" s="11" t="s">
        <v>11</v>
      </c>
      <c r="J36" s="11" t="s">
        <v>9</v>
      </c>
      <c r="K36" s="11" t="s">
        <v>10</v>
      </c>
      <c r="L36" s="11"/>
    </row>
    <row r="37" spans="1:12" ht="23.25" customHeight="1" x14ac:dyDescent="0.2">
      <c r="A37" s="49"/>
      <c r="B37" s="23"/>
      <c r="C37" s="46" t="s">
        <v>37</v>
      </c>
      <c r="D37" s="1" t="s">
        <v>13</v>
      </c>
      <c r="E37" s="32" t="s">
        <v>38</v>
      </c>
      <c r="F37" s="2">
        <v>0.7</v>
      </c>
      <c r="G37" s="2">
        <v>1</v>
      </c>
      <c r="H37" s="2">
        <v>1</v>
      </c>
      <c r="I37" s="8">
        <v>1</v>
      </c>
      <c r="J37" s="6">
        <f>$J$8*F37</f>
        <v>0</v>
      </c>
      <c r="K37" s="6">
        <f>IF(I37=1,J37,0)</f>
        <v>0</v>
      </c>
      <c r="L37" s="6"/>
    </row>
    <row r="38" spans="1:12" ht="36" customHeight="1" x14ac:dyDescent="0.2">
      <c r="A38" s="50"/>
      <c r="B38" s="23"/>
      <c r="C38" s="47"/>
      <c r="D38" s="42"/>
      <c r="E38" s="43" t="s">
        <v>35</v>
      </c>
      <c r="F38" s="44">
        <v>0.2</v>
      </c>
      <c r="G38" s="21" t="s">
        <v>22</v>
      </c>
      <c r="H38" s="2">
        <v>1</v>
      </c>
      <c r="I38" s="8">
        <v>1</v>
      </c>
      <c r="J38" s="6">
        <f>$J$8*F38</f>
        <v>0</v>
      </c>
      <c r="K38" s="6">
        <f>IF(I38=1,J38,0)</f>
        <v>0</v>
      </c>
      <c r="L38" s="6"/>
    </row>
    <row r="39" spans="1:12" ht="40.5" customHeight="1" x14ac:dyDescent="0.2">
      <c r="A39" s="50"/>
      <c r="B39" s="23"/>
      <c r="C39" s="47"/>
      <c r="D39" s="1"/>
      <c r="E39" s="32" t="s">
        <v>39</v>
      </c>
      <c r="F39" s="2">
        <v>0.1</v>
      </c>
      <c r="G39" s="2">
        <v>1</v>
      </c>
      <c r="H39" s="2">
        <v>1</v>
      </c>
      <c r="I39" s="8">
        <v>1</v>
      </c>
      <c r="J39" s="6">
        <f>$J$8*F39</f>
        <v>0</v>
      </c>
      <c r="K39" s="6">
        <f>IF(I39=1,J39,0)</f>
        <v>0</v>
      </c>
      <c r="L39" s="6"/>
    </row>
    <row r="40" spans="1:12" x14ac:dyDescent="0.2">
      <c r="A40" s="51"/>
      <c r="B40" s="23"/>
      <c r="C40" s="48"/>
      <c r="D40" s="20"/>
      <c r="E40" s="32"/>
      <c r="F40" s="2"/>
      <c r="G40" s="25"/>
      <c r="H40" s="2"/>
      <c r="I40" s="8"/>
      <c r="J40" s="6"/>
      <c r="K40" s="6"/>
      <c r="L40" s="6"/>
    </row>
    <row r="41" spans="1:12" ht="15" x14ac:dyDescent="0.25">
      <c r="A41" s="26"/>
      <c r="B41" s="26"/>
      <c r="C41" s="3"/>
      <c r="D41" s="3"/>
      <c r="E41" s="4" t="s">
        <v>6</v>
      </c>
      <c r="F41" s="5">
        <f>SUM(F37:F40)</f>
        <v>0.99999999999999989</v>
      </c>
      <c r="G41" s="5"/>
      <c r="H41" s="5"/>
      <c r="I41" s="9"/>
      <c r="J41" s="7">
        <v>0</v>
      </c>
      <c r="K41" s="7">
        <f>SUM(K37:K40)</f>
        <v>0</v>
      </c>
      <c r="L41" s="7"/>
    </row>
    <row r="42" spans="1:12" x14ac:dyDescent="0.2">
      <c r="A42" s="27" t="s">
        <v>7</v>
      </c>
      <c r="B42" s="30" t="s">
        <v>8</v>
      </c>
      <c r="C42" s="31" t="s">
        <v>0</v>
      </c>
      <c r="D42" s="31" t="s">
        <v>1</v>
      </c>
      <c r="E42" s="31" t="s">
        <v>2</v>
      </c>
      <c r="F42" s="11" t="s">
        <v>3</v>
      </c>
      <c r="G42" s="11" t="s">
        <v>4</v>
      </c>
      <c r="H42" s="12" t="s">
        <v>12</v>
      </c>
      <c r="I42" s="11" t="s">
        <v>11</v>
      </c>
      <c r="J42" s="11" t="s">
        <v>9</v>
      </c>
      <c r="K42" s="11" t="s">
        <v>10</v>
      </c>
      <c r="L42" s="11"/>
    </row>
    <row r="43" spans="1:12" ht="69" customHeight="1" x14ac:dyDescent="0.2">
      <c r="A43" s="49"/>
      <c r="B43" s="23"/>
      <c r="C43" s="46" t="s">
        <v>40</v>
      </c>
      <c r="D43" s="1" t="s">
        <v>13</v>
      </c>
      <c r="E43" s="32" t="s">
        <v>55</v>
      </c>
      <c r="F43" s="29">
        <v>0.3</v>
      </c>
      <c r="G43" s="2">
        <v>1</v>
      </c>
      <c r="H43" s="2">
        <v>1</v>
      </c>
      <c r="I43" s="8">
        <v>1</v>
      </c>
      <c r="J43" s="6">
        <f>$J$8*F43</f>
        <v>0</v>
      </c>
      <c r="K43" s="6">
        <f>IF(I43=1,J43,0)</f>
        <v>0</v>
      </c>
      <c r="L43" s="6"/>
    </row>
    <row r="44" spans="1:12" ht="40.5" customHeight="1" x14ac:dyDescent="0.2">
      <c r="A44" s="50"/>
      <c r="B44" s="23"/>
      <c r="C44" s="47"/>
      <c r="D44" s="1"/>
      <c r="E44" s="32" t="s">
        <v>42</v>
      </c>
      <c r="F44" s="29">
        <v>0.2</v>
      </c>
      <c r="G44" s="2">
        <v>1</v>
      </c>
      <c r="H44" s="2">
        <v>1</v>
      </c>
      <c r="I44" s="8">
        <v>1</v>
      </c>
      <c r="J44" s="6">
        <f>$J$8*F44</f>
        <v>0</v>
      </c>
      <c r="K44" s="6">
        <f>IF(I44=1,J44,0)</f>
        <v>0</v>
      </c>
      <c r="L44" s="6"/>
    </row>
    <row r="45" spans="1:12" ht="36.75" customHeight="1" x14ac:dyDescent="0.2">
      <c r="A45" s="50"/>
      <c r="B45" s="23"/>
      <c r="C45" s="47"/>
      <c r="D45" s="1"/>
      <c r="E45" s="15" t="s">
        <v>43</v>
      </c>
      <c r="F45" s="29">
        <v>0.2</v>
      </c>
      <c r="G45" s="2">
        <v>1</v>
      </c>
      <c r="H45" s="2">
        <v>1</v>
      </c>
      <c r="I45" s="8">
        <v>1</v>
      </c>
      <c r="J45" s="6">
        <f>$J$8*F45</f>
        <v>0</v>
      </c>
      <c r="K45" s="6">
        <f>IF(I45=1,J45,0)</f>
        <v>0</v>
      </c>
      <c r="L45" s="6"/>
    </row>
    <row r="46" spans="1:12" ht="57.75" customHeight="1" x14ac:dyDescent="0.2">
      <c r="A46" s="50"/>
      <c r="B46" s="23"/>
      <c r="C46" s="47"/>
      <c r="D46" s="1"/>
      <c r="E46" s="32" t="s">
        <v>44</v>
      </c>
      <c r="F46" s="29">
        <v>0.2</v>
      </c>
      <c r="G46" s="2">
        <v>1</v>
      </c>
      <c r="H46" s="2">
        <v>1</v>
      </c>
      <c r="I46" s="8">
        <v>1</v>
      </c>
      <c r="J46" s="6">
        <f>$J$8*F46</f>
        <v>0</v>
      </c>
      <c r="K46" s="6">
        <f>IF(I46=1,J46,0)</f>
        <v>0</v>
      </c>
      <c r="L46" s="6"/>
    </row>
    <row r="47" spans="1:12" ht="53.25" customHeight="1" x14ac:dyDescent="0.2">
      <c r="A47" s="51"/>
      <c r="B47" s="23"/>
      <c r="C47" s="48"/>
      <c r="D47" s="33"/>
      <c r="E47" s="18" t="s">
        <v>56</v>
      </c>
      <c r="F47" s="29">
        <v>0.1</v>
      </c>
      <c r="G47" s="19" t="s">
        <v>71</v>
      </c>
      <c r="H47" s="2">
        <v>1</v>
      </c>
      <c r="I47" s="8">
        <v>1</v>
      </c>
      <c r="J47" s="6">
        <f>$J$8*F47</f>
        <v>0</v>
      </c>
      <c r="K47" s="6">
        <f>IF(I47=1,J47,0)</f>
        <v>0</v>
      </c>
      <c r="L47" s="6"/>
    </row>
    <row r="48" spans="1:12" ht="15" x14ac:dyDescent="0.25">
      <c r="A48" s="34"/>
      <c r="B48" s="34"/>
      <c r="C48" s="35"/>
      <c r="D48" s="35"/>
      <c r="E48" s="36" t="s">
        <v>6</v>
      </c>
      <c r="F48" s="5">
        <f>SUM(F43:F47)</f>
        <v>0.99999999999999989</v>
      </c>
      <c r="G48" s="5"/>
      <c r="H48" s="5"/>
      <c r="I48" s="9"/>
      <c r="J48" s="7">
        <v>0</v>
      </c>
      <c r="K48" s="7">
        <f>SUM(K43:K47)</f>
        <v>0</v>
      </c>
      <c r="L48" s="7"/>
    </row>
    <row r="49" spans="1:12" ht="54" customHeight="1" x14ac:dyDescent="0.2">
      <c r="A49" s="49"/>
      <c r="B49" s="23"/>
      <c r="C49" s="46" t="s">
        <v>45</v>
      </c>
      <c r="D49" s="1" t="s">
        <v>14</v>
      </c>
      <c r="E49" s="32" t="s">
        <v>46</v>
      </c>
      <c r="F49" s="2">
        <v>0.45</v>
      </c>
      <c r="G49" s="2">
        <v>1</v>
      </c>
      <c r="H49" s="2">
        <v>1</v>
      </c>
      <c r="I49" s="8">
        <v>1</v>
      </c>
      <c r="J49" s="6">
        <f>$J$8*F49</f>
        <v>0</v>
      </c>
      <c r="K49" s="6">
        <f>IF(I49=1,J49,0)</f>
        <v>0</v>
      </c>
      <c r="L49" s="6"/>
    </row>
    <row r="50" spans="1:12" ht="56.25" customHeight="1" x14ac:dyDescent="0.2">
      <c r="A50" s="50"/>
      <c r="B50" s="23"/>
      <c r="C50" s="47"/>
      <c r="D50" s="1"/>
      <c r="E50" s="32" t="s">
        <v>47</v>
      </c>
      <c r="F50" s="2">
        <v>0.25</v>
      </c>
      <c r="G50" s="40" t="s">
        <v>72</v>
      </c>
      <c r="H50" s="2">
        <v>1</v>
      </c>
      <c r="I50" s="8">
        <v>1</v>
      </c>
      <c r="J50" s="6">
        <f>$J$8*F50</f>
        <v>0</v>
      </c>
      <c r="K50" s="6">
        <f>IF(I50=1,J50,0)</f>
        <v>0</v>
      </c>
      <c r="L50" s="6"/>
    </row>
    <row r="51" spans="1:12" ht="43.5" customHeight="1" x14ac:dyDescent="0.2">
      <c r="A51" s="50"/>
      <c r="B51" s="23"/>
      <c r="C51" s="47"/>
      <c r="D51" s="42"/>
      <c r="E51" s="37" t="s">
        <v>48</v>
      </c>
      <c r="F51" s="45">
        <v>0.1</v>
      </c>
      <c r="G51" s="38">
        <v>1</v>
      </c>
      <c r="H51" s="2">
        <v>1</v>
      </c>
      <c r="I51" s="8">
        <v>1</v>
      </c>
      <c r="J51" s="6">
        <f>$J$8*F51</f>
        <v>0</v>
      </c>
      <c r="K51" s="6">
        <f>IF(I51=1,J51,0)</f>
        <v>0</v>
      </c>
      <c r="L51" s="6"/>
    </row>
    <row r="52" spans="1:12" ht="41.25" customHeight="1" x14ac:dyDescent="0.2">
      <c r="A52" s="50"/>
      <c r="B52" s="23"/>
      <c r="C52" s="47"/>
      <c r="D52" s="1"/>
      <c r="E52" s="37" t="s">
        <v>49</v>
      </c>
      <c r="F52" s="29">
        <v>0.1</v>
      </c>
      <c r="G52" s="38">
        <v>1</v>
      </c>
      <c r="H52" s="2">
        <v>1</v>
      </c>
      <c r="I52" s="8">
        <v>1</v>
      </c>
      <c r="J52" s="6">
        <f>$J$8*F52</f>
        <v>0</v>
      </c>
      <c r="K52" s="6">
        <f>IF(I52=1,J52,0)</f>
        <v>0</v>
      </c>
      <c r="L52" s="6"/>
    </row>
    <row r="53" spans="1:12" ht="41.25" customHeight="1" x14ac:dyDescent="0.2">
      <c r="A53" s="51"/>
      <c r="B53" s="23"/>
      <c r="C53" s="48"/>
      <c r="D53" s="33"/>
      <c r="E53" s="15" t="s">
        <v>50</v>
      </c>
      <c r="F53" s="29">
        <v>0.1</v>
      </c>
      <c r="G53" s="38">
        <v>1</v>
      </c>
      <c r="H53" s="2">
        <v>1</v>
      </c>
      <c r="I53" s="8">
        <v>1</v>
      </c>
      <c r="J53" s="6">
        <f>$J$8*F53</f>
        <v>0</v>
      </c>
      <c r="K53" s="6">
        <f>IF(I53=1,J53,0)</f>
        <v>0</v>
      </c>
      <c r="L53" s="6"/>
    </row>
    <row r="54" spans="1:12" ht="15" x14ac:dyDescent="0.25">
      <c r="A54" s="26"/>
      <c r="B54" s="26"/>
      <c r="C54" s="3"/>
      <c r="D54" s="3"/>
      <c r="E54" s="4" t="s">
        <v>6</v>
      </c>
      <c r="F54" s="5">
        <f>SUM(F49:F53)</f>
        <v>0.99999999999999989</v>
      </c>
      <c r="G54" s="5"/>
      <c r="H54" s="5"/>
      <c r="I54" s="9"/>
      <c r="J54" s="7">
        <v>0</v>
      </c>
      <c r="K54" s="7">
        <f>SUM(K49:K53)</f>
        <v>0</v>
      </c>
      <c r="L54" s="7"/>
    </row>
    <row r="55" spans="1:12" ht="33.75" customHeight="1" x14ac:dyDescent="0.2">
      <c r="A55" s="49"/>
      <c r="B55" s="23"/>
      <c r="C55" s="46" t="s">
        <v>51</v>
      </c>
      <c r="D55" s="1" t="s">
        <v>13</v>
      </c>
      <c r="E55" s="32" t="s">
        <v>35</v>
      </c>
      <c r="F55" s="29">
        <v>0.3</v>
      </c>
      <c r="G55" s="2">
        <v>1</v>
      </c>
      <c r="H55" s="2">
        <v>1</v>
      </c>
      <c r="I55" s="8">
        <v>1</v>
      </c>
      <c r="J55" s="6">
        <f>$J$8*F55</f>
        <v>0</v>
      </c>
      <c r="K55" s="6">
        <f>IF(I55=1,J55,0)</f>
        <v>0</v>
      </c>
      <c r="L55" s="6"/>
    </row>
    <row r="56" spans="1:12" ht="39" customHeight="1" x14ac:dyDescent="0.2">
      <c r="A56" s="50"/>
      <c r="B56" s="23"/>
      <c r="C56" s="47"/>
      <c r="D56" s="1"/>
      <c r="E56" s="32" t="s">
        <v>69</v>
      </c>
      <c r="F56" s="29">
        <v>0.4</v>
      </c>
      <c r="G56" s="21" t="s">
        <v>22</v>
      </c>
      <c r="H56" s="2">
        <v>1</v>
      </c>
      <c r="I56" s="8">
        <v>1</v>
      </c>
      <c r="J56" s="6">
        <f>$J$8*F56</f>
        <v>0</v>
      </c>
      <c r="K56" s="6">
        <f>IF(I56=1,J56,0)</f>
        <v>0</v>
      </c>
      <c r="L56" s="6"/>
    </row>
    <row r="57" spans="1:12" ht="34.5" customHeight="1" x14ac:dyDescent="0.2">
      <c r="A57" s="50"/>
      <c r="B57" s="23"/>
      <c r="C57" s="47"/>
      <c r="D57" s="1"/>
      <c r="E57" s="32" t="s">
        <v>68</v>
      </c>
      <c r="F57" s="29">
        <v>0.15</v>
      </c>
      <c r="G57" s="21" t="s">
        <v>22</v>
      </c>
      <c r="H57" s="2">
        <v>1</v>
      </c>
      <c r="I57" s="8">
        <v>1</v>
      </c>
      <c r="J57" s="6">
        <f>$J$8*F57</f>
        <v>0</v>
      </c>
      <c r="K57" s="6">
        <f>IF(I57=1,J57,0)</f>
        <v>0</v>
      </c>
      <c r="L57" s="6"/>
    </row>
    <row r="58" spans="1:12" ht="33.75" x14ac:dyDescent="0.2">
      <c r="A58" s="51"/>
      <c r="B58" s="23"/>
      <c r="C58" s="48"/>
      <c r="D58" s="33"/>
      <c r="E58" s="32" t="s">
        <v>52</v>
      </c>
      <c r="F58" s="29">
        <v>0.15</v>
      </c>
      <c r="G58" s="21" t="s">
        <v>22</v>
      </c>
      <c r="H58" s="2">
        <v>1</v>
      </c>
      <c r="I58" s="8">
        <v>1</v>
      </c>
      <c r="J58" s="6">
        <f>$J$8*F58</f>
        <v>0</v>
      </c>
      <c r="K58" s="6">
        <f>IF(I58=1,J58,0)</f>
        <v>0</v>
      </c>
      <c r="L58" s="6"/>
    </row>
    <row r="59" spans="1:12" ht="15" x14ac:dyDescent="0.25">
      <c r="A59" s="26"/>
      <c r="B59" s="26"/>
      <c r="C59" s="3"/>
      <c r="D59" s="3"/>
      <c r="E59" s="4" t="s">
        <v>6</v>
      </c>
      <c r="F59" s="5">
        <f>SUM(F55:F58)</f>
        <v>1</v>
      </c>
      <c r="G59" s="5"/>
      <c r="H59" s="5"/>
      <c r="I59" s="9"/>
      <c r="J59" s="7">
        <v>0</v>
      </c>
      <c r="K59" s="7">
        <f>SUM(K55:K58)</f>
        <v>0</v>
      </c>
      <c r="L59" s="7"/>
    </row>
  </sheetData>
  <mergeCells count="18">
    <mergeCell ref="A2:A5"/>
    <mergeCell ref="C2:C5"/>
    <mergeCell ref="C16:C19"/>
    <mergeCell ref="C23:C26"/>
    <mergeCell ref="C10:C13"/>
    <mergeCell ref="A10:A13"/>
    <mergeCell ref="A23:A26"/>
    <mergeCell ref="A16:A19"/>
    <mergeCell ref="C55:C58"/>
    <mergeCell ref="C30:C33"/>
    <mergeCell ref="C43:C47"/>
    <mergeCell ref="C37:C40"/>
    <mergeCell ref="A55:A58"/>
    <mergeCell ref="A37:A40"/>
    <mergeCell ref="A43:A47"/>
    <mergeCell ref="A49:A53"/>
    <mergeCell ref="A30:A33"/>
    <mergeCell ref="C49:C53"/>
  </mergeCells>
  <pageMargins left="0.75" right="0.75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HR</vt:lpstr>
    </vt:vector>
  </TitlesOfParts>
  <Company>The Coca-Cola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Economica.pro</dc:creator>
  <cp:lastModifiedBy>DELL</cp:lastModifiedBy>
  <cp:lastPrinted>2002-03-20T02:26:02Z</cp:lastPrinted>
  <dcterms:created xsi:type="dcterms:W3CDTF">2002-03-14T02:53:05Z</dcterms:created>
  <dcterms:modified xsi:type="dcterms:W3CDTF">2017-05-29T06:59:07Z</dcterms:modified>
</cp:coreProperties>
</file>